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180" windowHeight="80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<sst xmlns="http://schemas.openxmlformats.org/spreadsheetml/2006/main" count="36" uniqueCount="13">
  <si>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Capitale</t>
  </si>
  <si>
    <t>Tasso d'interesse (%)</t>
  </si>
  <si>
    <t>Periodo in anni</t>
  </si>
  <si>
    <t>Rata periodica</t>
  </si>
  <si>
    <t>Numero rate annuali</t>
  </si>
  <si>
    <t>Numero totale rate</t>
  </si>
  <si>
    <t>Importo totale da rimborsare</t>
  </si>
  <si>
    <t>Interessi totali da pagare</t>
  </si>
  <si>
    <t>Ricerca Rata</t>
  </si>
  <si>
    <t>Ricerca tasso (%)</t>
  </si>
  <si>
    <t>Ricerca capitale</t>
  </si>
  <si>
    <t xml:space="preserve">Ricerca numero anni </t>
  </si>
  <si>
    <t>Numero anni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</si>
</sst>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;[Red]\-[$€-2]\ #,##0.00"/>
    <numFmt numFmtId="171" formatCode="0_ ;[Red]\-0\ 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right"/>
      <protection hidden="1"/>
    </xf>
    <xf numFmtId="0" fontId="3" fillId="35" borderId="10" xfId="0" applyFont="1" applyFill="1" applyBorder="1" applyAlignment="1" applyProtection="1">
      <alignment/>
      <protection hidden="1"/>
    </xf>
    <xf numFmtId="170" fontId="3" fillId="35" borderId="10" xfId="0" applyNumberFormat="1" applyFont="1" applyFill="1" applyBorder="1" applyAlignment="1" applyProtection="1">
      <alignment horizontal="right"/>
      <protection hidden="1"/>
    </xf>
    <xf numFmtId="0" fontId="3" fillId="35" borderId="10" xfId="0" applyFont="1" applyFill="1" applyBorder="1" applyAlignment="1" applyProtection="1">
      <alignment horizontal="right"/>
      <protection hidden="1"/>
    </xf>
    <xf numFmtId="2" fontId="3" fillId="35" borderId="10" xfId="0" applyNumberFormat="1" applyFont="1" applyFill="1" applyBorder="1" applyAlignment="1" applyProtection="1">
      <alignment horizontal="right"/>
      <protection hidden="1"/>
    </xf>
    <xf numFmtId="1" fontId="3" fillId="35" borderId="1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70" fontId="3" fillId="0" borderId="10" xfId="0" applyNumberFormat="1" applyFont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171" fontId="3" fillId="0" borderId="10" xfId="0" applyNumberFormat="1" applyFont="1" applyBorder="1" applyAlignment="1" applyProtection="1">
      <alignment horizontal="right"/>
      <protection locked="0"/>
    </xf>
    <xf numFmtId="0" fontId="2" fillId="36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9.7109375" style="1" customWidth="1"/>
    <col min="2" max="2" width="21.00390625" style="10" customWidth="1"/>
    <col min="3" max="16384" width="9.140625" style="1" customWidth="1"/>
  </cols>
  <sheetData>
    <row r="1" spans="1:2" ht="15.75">
      <c r="A1" s="16" t="s">
        <v>8</v>
      </c>
      <c r="B1" s="16"/>
    </row>
    <row r="2" spans="1:2" ht="15">
      <c r="A2" s="2" t="s">
        <v>0</v>
      </c>
      <c r="B2" s="11"/>
    </row>
    <row r="3" spans="1:2" ht="15">
      <c r="A3" s="2" t="s">
        <v>1</v>
      </c>
      <c r="B3" s="12"/>
    </row>
    <row r="4" spans="1:2" ht="15">
      <c r="A4" s="2" t="s">
        <v>2</v>
      </c>
      <c r="B4" s="13"/>
    </row>
    <row r="5" spans="1:2" ht="15">
      <c r="A5" s="2" t="s">
        <v>4</v>
      </c>
      <c r="B5" s="13"/>
    </row>
    <row r="6" spans="1:2" ht="15">
      <c r="A6" s="3"/>
      <c r="B6" s="4"/>
    </row>
    <row r="7" spans="1:2" ht="15">
      <c r="A7" s="5" t="s">
        <v>3</v>
      </c>
      <c r="B7" s="6" t="e">
        <f>-PMT((B3/100)/B5,B4*B5,B2)</f>
        <v>#DIV/0!</v>
      </c>
    </row>
    <row r="8" spans="1:2" ht="15">
      <c r="A8" s="5" t="s">
        <v>5</v>
      </c>
      <c r="B8" s="7">
        <f>B4*B5</f>
        <v>0</v>
      </c>
    </row>
    <row r="9" spans="1:2" ht="15">
      <c r="A9" s="5" t="s">
        <v>6</v>
      </c>
      <c r="B9" s="6" t="e">
        <f>B7*B8</f>
        <v>#DIV/0!</v>
      </c>
    </row>
    <row r="10" spans="1:2" ht="15">
      <c r="A10" s="5" t="s">
        <v>7</v>
      </c>
      <c r="B10" s="6" t="e">
        <f>B9-B2</f>
        <v>#DIV/0!</v>
      </c>
    </row>
    <row r="13" spans="1:2" ht="15.75">
      <c r="A13" s="16" t="s">
        <v>9</v>
      </c>
      <c r="B13" s="16"/>
    </row>
    <row r="14" spans="1:2" ht="15">
      <c r="A14" s="2" t="s">
        <v>0</v>
      </c>
      <c r="B14" s="11">
        <v>0</v>
      </c>
    </row>
    <row r="15" spans="1:2" ht="15">
      <c r="A15" s="2" t="s">
        <v>3</v>
      </c>
      <c r="B15" s="11">
        <v>0</v>
      </c>
    </row>
    <row r="16" spans="1:2" ht="15">
      <c r="A16" s="2" t="s">
        <v>2</v>
      </c>
      <c r="B16" s="13">
        <v>0</v>
      </c>
    </row>
    <row r="17" spans="1:2" ht="15">
      <c r="A17" s="2" t="s">
        <v>4</v>
      </c>
      <c r="B17" s="13">
        <v>0</v>
      </c>
    </row>
    <row r="18" spans="1:2" ht="15">
      <c r="A18" s="3"/>
      <c r="B18" s="3"/>
    </row>
    <row r="19" spans="1:2" ht="15">
      <c r="A19" s="5" t="s">
        <v>1</v>
      </c>
      <c r="B19" s="8" t="e">
        <f>RATE(B16*B17,-B15,B14)*100*B17</f>
        <v>#NUM!</v>
      </c>
    </row>
    <row r="20" spans="1:2" ht="15">
      <c r="A20" s="5" t="s">
        <v>5</v>
      </c>
      <c r="B20" s="9">
        <f>B16*B17</f>
        <v>0</v>
      </c>
    </row>
    <row r="21" spans="1:2" ht="15">
      <c r="A21" s="5" t="s">
        <v>6</v>
      </c>
      <c r="B21" s="6">
        <f>B15*B20</f>
        <v>0</v>
      </c>
    </row>
    <row r="22" spans="1:2" ht="15">
      <c r="A22" s="5" t="s">
        <v>7</v>
      </c>
      <c r="B22" s="6">
        <f>B21-B14</f>
        <v>0</v>
      </c>
    </row>
    <row r="25" spans="1:2" ht="15.75">
      <c r="A25" s="16" t="s">
        <v>10</v>
      </c>
      <c r="B25" s="16"/>
    </row>
    <row r="26" spans="1:2" ht="15">
      <c r="A26" s="2" t="s">
        <v>1</v>
      </c>
      <c r="B26" s="14">
        <v>0</v>
      </c>
    </row>
    <row r="27" spans="1:2" ht="15">
      <c r="A27" s="2" t="s">
        <v>3</v>
      </c>
      <c r="B27" s="11">
        <v>0</v>
      </c>
    </row>
    <row r="28" spans="1:2" ht="15">
      <c r="A28" s="2" t="s">
        <v>2</v>
      </c>
      <c r="B28" s="13">
        <v>0</v>
      </c>
    </row>
    <row r="29" spans="1:2" ht="15">
      <c r="A29" s="2" t="s">
        <v>4</v>
      </c>
      <c r="B29" s="13">
        <v>0</v>
      </c>
    </row>
    <row r="30" spans="1:2" ht="15">
      <c r="A30" s="3"/>
      <c r="B30" s="3"/>
    </row>
    <row r="31" spans="1:2" ht="15">
      <c r="A31" s="5" t="s">
        <v>0</v>
      </c>
      <c r="B31" s="6" t="e">
        <f>PV((B26/100)/B29,B28*B29,-B27)</f>
        <v>#DIV/0!</v>
      </c>
    </row>
    <row r="32" spans="1:2" ht="15">
      <c r="A32" s="5" t="s">
        <v>5</v>
      </c>
      <c r="B32" s="7">
        <f>B28*B29</f>
        <v>0</v>
      </c>
    </row>
    <row r="33" spans="1:2" ht="15">
      <c r="A33" s="5" t="s">
        <v>6</v>
      </c>
      <c r="B33" s="6">
        <f>B27*B32</f>
        <v>0</v>
      </c>
    </row>
    <row r="34" spans="1:2" ht="15">
      <c r="A34" s="5" t="s">
        <v>7</v>
      </c>
      <c r="B34" s="6" t="e">
        <f>B33-B31</f>
        <v>#DIV/0!</v>
      </c>
    </row>
    <row r="37" spans="1:2" ht="15.75">
      <c r="A37" s="16" t="s">
        <v>11</v>
      </c>
      <c r="B37" s="16"/>
    </row>
    <row r="38" spans="1:2" ht="15">
      <c r="A38" s="2" t="s">
        <v>0</v>
      </c>
      <c r="B38" s="11">
        <v>0</v>
      </c>
    </row>
    <row r="39" spans="1:2" ht="15">
      <c r="A39" s="2" t="s">
        <v>1</v>
      </c>
      <c r="B39" s="14">
        <v>0</v>
      </c>
    </row>
    <row r="40" spans="1:2" ht="15">
      <c r="A40" s="2" t="s">
        <v>3</v>
      </c>
      <c r="B40" s="11">
        <v>0</v>
      </c>
    </row>
    <row r="41" spans="1:2" ht="15">
      <c r="A41" s="2" t="s">
        <v>4</v>
      </c>
      <c r="B41" s="15">
        <v>0</v>
      </c>
    </row>
    <row r="42" spans="1:2" ht="15">
      <c r="A42" s="3"/>
      <c r="B42" s="3"/>
    </row>
    <row r="43" spans="1:2" ht="15">
      <c r="A43" s="5" t="s">
        <v>12</v>
      </c>
      <c r="B43" s="9" t="e">
        <f>B44/B41</f>
        <v>#DIV/0!</v>
      </c>
    </row>
    <row r="44" spans="1:2" ht="15">
      <c r="A44" s="5" t="s">
        <v>5</v>
      </c>
      <c r="B44" s="9" t="e">
        <f>NPER((B39/100)/B41,-B40,B38)</f>
        <v>#DIV/0!</v>
      </c>
    </row>
    <row r="45" spans="1:2" ht="15">
      <c r="A45" s="5" t="s">
        <v>6</v>
      </c>
      <c r="B45" s="6" t="e">
        <f>B40*B44</f>
        <v>#DIV/0!</v>
      </c>
    </row>
    <row r="46" spans="1:2" ht="15">
      <c r="A46" s="5" t="s">
        <v>7</v>
      </c>
      <c r="B46" s="6" t="e">
        <f>B45-B38</f>
        <v>#DIV/0!</v>
      </c>
    </row>
  </sheetData>
  <sheetProtection password="C674" sheet="1" objects="1" scenarios="1"/>
  <mergeCells count="4">
    <mergeCell ref="A1:B1"/>
    <mergeCell ref="A13:B13"/>
    <mergeCell ref="A25:B25"/>
    <mergeCell ref="A37:B37"/>
  </mergeCell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gioia</cp:lastModifiedBy>
  <cp:lastPrinted>2004-11-30T12:33:52Z</cp:lastPrinted>
  <dcterms:created xsi:type="dcterms:W3CDTF">2004-11-30T10:55:40Z</dcterms:created>
  <dcterms:modified xsi:type="dcterms:W3CDTF">2016-03-12T19:11:37Z</dcterms:modified>
  <cp:category/>
  <cp:version/>
  <cp:contentType/>
  <cp:contentStatus/>
</cp:coreProperties>
</file>